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6BC" lockStructure="1"/>
  <bookViews>
    <workbookView xWindow="0" yWindow="255" windowWidth="15480" windowHeight="116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D29" i="1"/>
  <c r="E29" i="1"/>
  <c r="D28" i="1"/>
  <c r="E28" i="1" s="1"/>
  <c r="D26" i="1"/>
  <c r="E26" i="1" s="1"/>
  <c r="D25" i="1"/>
  <c r="E25" i="1" s="1"/>
  <c r="D41" i="1"/>
  <c r="E41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32" i="1"/>
  <c r="E32" i="1" s="1"/>
  <c r="E42" i="1" l="1"/>
</calcChain>
</file>

<file path=xl/sharedStrings.xml><?xml version="1.0" encoding="utf-8"?>
<sst xmlns="http://schemas.openxmlformats.org/spreadsheetml/2006/main" count="94" uniqueCount="84">
  <si>
    <t>Yhteensä</t>
  </si>
  <si>
    <t>yhteensä €</t>
  </si>
  <si>
    <t>Vuokrattavat tilat</t>
  </si>
  <si>
    <t>Auditorio, Rieskalähteen koulu 75 paikkaa</t>
  </si>
  <si>
    <t>tuntimäärä</t>
  </si>
  <si>
    <t>Sali väh 400 m2</t>
  </si>
  <si>
    <t>Sali väh 290-399 m2</t>
  </si>
  <si>
    <t>Sali alle 290 m2</t>
  </si>
  <si>
    <t>Ruokasali</t>
  </si>
  <si>
    <t>Luokkahuone (muu kuin majoituskäyttö)</t>
  </si>
  <si>
    <t>Erikoisluokat</t>
  </si>
  <si>
    <t>opetuskeittiö välineineen, musiikkilk yms</t>
  </si>
  <si>
    <t>piano tai flyygeli kertakäyttö</t>
  </si>
  <si>
    <t>Käytävä/aulatila</t>
  </si>
  <si>
    <t>á hinta/h</t>
  </si>
  <si>
    <t>Täydennä</t>
  </si>
  <si>
    <t>Piha-alue/vuorokausi hinta</t>
  </si>
  <si>
    <t>alv 0 %</t>
  </si>
  <si>
    <t>(toimitetaan asianomaisen koulun rehtorille/koulunjohtajalle)</t>
  </si>
  <si>
    <t xml:space="preserve">Vuokraaja maksaa koulutilan valvojan palkan mikäli rehtori harkitsee, että valvoja tarvitaan. </t>
  </si>
  <si>
    <t>Mikäli varaus peruutetaan myöhemmin kuin kaksi viikkoa ennen tilaisuutta, peritään</t>
  </si>
  <si>
    <r>
      <t xml:space="preserve">Ulkoisessa laskutuksessa </t>
    </r>
    <r>
      <rPr>
        <b/>
        <sz val="10"/>
        <rFont val="Arial"/>
        <family val="2"/>
      </rPr>
      <t>hintaan lisätään</t>
    </r>
    <r>
      <rPr>
        <sz val="10"/>
        <rFont val="Arial"/>
        <family val="2"/>
      </rPr>
      <t xml:space="preserve">  </t>
    </r>
  </si>
  <si>
    <r>
      <t>käsittelykuluja 15 €.</t>
    </r>
    <r>
      <rPr>
        <sz val="10"/>
        <rFont val="Arial"/>
      </rPr>
      <t xml:space="preserve"> Peruutus tulee tehdä kirjallisesti a.o. koulun rehtorille/koulunjohtajalle.</t>
    </r>
  </si>
  <si>
    <t>Täytetään tähdellä * merkityt kohdat. Puutteellisesti täytettyä hakemusta ei huomioida.</t>
  </si>
  <si>
    <t>Vuokraajan nimi,lähiosoite ja puhelin*</t>
  </si>
  <si>
    <t>Käyttötarkoitus/tilaisuuden nimi*</t>
  </si>
  <si>
    <t>Vuokrauksen aika (pvm:t ja klo ajat)*</t>
  </si>
  <si>
    <t>VUOKRAAJAN täydellinen laskutusosoite (Y-tunnus tai hetu ilmoitettava)*</t>
  </si>
  <si>
    <t>Auditorio, Turun Lyseon koulu 180 paikkaa</t>
  </si>
  <si>
    <r>
      <t xml:space="preserve">HINTOIHIN MYÖNNETÄÄN 20 %:N ALENNUS </t>
    </r>
    <r>
      <rPr>
        <sz val="10"/>
        <rFont val="Arial"/>
        <family val="2"/>
      </rPr>
      <t xml:space="preserve">mikäli koulutilaa käytetään </t>
    </r>
    <r>
      <rPr>
        <b/>
        <sz val="10"/>
        <rFont val="Arial"/>
        <family val="2"/>
      </rPr>
      <t>jatkuvaluonteisesti</t>
    </r>
    <r>
      <rPr>
        <sz val="10"/>
        <rFont val="Arial"/>
        <family val="2"/>
      </rPr>
      <t xml:space="preserve"> tai koulumajoituk-</t>
    </r>
  </si>
  <si>
    <t>sen oheistilana tai Turussa järjestettävän kulttuuri- tai muun suurtapahtuman yhteydessä.</t>
  </si>
  <si>
    <t>oman paikallisyhdistyksen alle 18 vuotiaille järjestämään alueelliseen perustoimintaan</t>
  </si>
  <si>
    <t xml:space="preserve"> (jolloin osallistujat yleensä ovat koulun omia oppilaita).</t>
  </si>
  <si>
    <r>
      <t>Koulutiloja</t>
    </r>
    <r>
      <rPr>
        <sz val="10"/>
        <rFont val="Arial"/>
        <family val="2"/>
      </rPr>
      <t xml:space="preserve"> myönnetään</t>
    </r>
    <r>
      <rPr>
        <b/>
        <sz val="10"/>
        <rFont val="Arial"/>
        <family val="2"/>
      </rPr>
      <t xml:space="preserve"> MAKSUTTA</t>
    </r>
    <r>
      <rPr>
        <sz val="10"/>
        <rFont val="Arial"/>
      </rPr>
      <t xml:space="preserve"> </t>
    </r>
    <r>
      <rPr>
        <b/>
        <sz val="10"/>
        <rFont val="Arial"/>
        <family val="2"/>
      </rPr>
      <t xml:space="preserve">turkulaisen,rekisteröidyn nuoriso- tai urheiluseuran </t>
    </r>
    <r>
      <rPr>
        <sz val="10"/>
        <rFont val="Arial"/>
      </rPr>
      <t xml:space="preserve"> </t>
    </r>
  </si>
  <si>
    <t>Käytöstä vastaavan nimi, osoite, puhelin</t>
  </si>
  <si>
    <t>(ellei sama kuin yllä)</t>
  </si>
  <si>
    <t>Päätösosa koulutilavuokraukseen</t>
  </si>
  <si>
    <t>(rehtori täyttää)</t>
  </si>
  <si>
    <t>Rehtorin perustelu hylkäävään päätökseen:</t>
  </si>
  <si>
    <r>
      <t>Valvonta: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Koulun rehtori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 xml:space="preserve">arvioi onko koulutilan vuokrakäyttö sellaista, että siihen tarvitaan koulun </t>
    </r>
  </si>
  <si>
    <t xml:space="preserve"> puolesta valvoja huolehtimaan ovista, valoista ym. tekniikasta (yleisötilaisuus), koneiden</t>
  </si>
  <si>
    <t xml:space="preserve">tai voiko vuokrauksesta vastaavalle, hakemuksessa nimetylle henkilölle luovuttaa koulun avain. </t>
  </si>
  <si>
    <t xml:space="preserve"> työturvallisesta käytöstä, opetuskeittiön siisteydestä ja välineiden asiallisesta käytöstä jne</t>
  </si>
  <si>
    <t>(koulun nimi, josta tiloja haetaan vuokrattavaksi)</t>
  </si>
  <si>
    <t>Valvojan nimi:</t>
  </si>
  <si>
    <t>Valvonta-aika (pvm ja klo-klo)</t>
  </si>
  <si>
    <t xml:space="preserve">Hyväksyn hakemuksessa pyydetyt koulutilat vuokrallisena ehdolla, että </t>
  </si>
  <si>
    <t xml:space="preserve"> vuokraaja huolehtii siivouksesta ja noudattaa koulun järjestyssääntöjä.</t>
  </si>
  <si>
    <t xml:space="preserve">Hyväksyn hakemuksessa pyydetyt koulutilat vuokrallisena 20 % alennetulla vuokralla  </t>
  </si>
  <si>
    <t>ehdolla, että vuokraaja huolehtii siivouksesta ja noudattaa koulun järjestyssääntöjä.</t>
  </si>
  <si>
    <t xml:space="preserve">Hyväksyn hakemuksessa pyydetyt koulutilat vuokravapaana ehdolla, että </t>
  </si>
  <si>
    <t>vuokraaja huolehtii siivouksesta ja noudattaa koulun järjestyssääntöjä.</t>
  </si>
  <si>
    <t>Hylkään koulutilan vuokraushakemuksen. Perustelu alla.</t>
  </si>
  <si>
    <t>Edellytän valvojan paikallaoloa</t>
  </si>
  <si>
    <t>Vuokraajan sähköpostiosoite*</t>
  </si>
  <si>
    <t>Päättäjärehtorin allekirjoitus</t>
  </si>
  <si>
    <t>Vuokraajan allekirjoitus*</t>
  </si>
  <si>
    <t>Turku ____.____201__ päätös nro ______</t>
  </si>
  <si>
    <t>Jakelu:</t>
  </si>
  <si>
    <t>Kasvatus ja opetusvirasto/ Tuula Lehtonen</t>
  </si>
  <si>
    <t>Vuokraaja</t>
  </si>
  <si>
    <t>Koulutilojen vuokraushakemus</t>
  </si>
  <si>
    <t>Turun kaupunki sivistystoimiala</t>
  </si>
  <si>
    <t>alv 24 %</t>
  </si>
  <si>
    <t>alv 10 %</t>
  </si>
  <si>
    <t xml:space="preserve">arvonlisävero 10 % tai 24 % käyttötarkoituksesta riippuen, </t>
  </si>
  <si>
    <t>Sivistystoimiala</t>
  </si>
  <si>
    <t>Liikuntasalit, muu käyttö alv 24 %</t>
  </si>
  <si>
    <t>Liikuntasalit, liikuntakäyttöön alv 10 %</t>
  </si>
  <si>
    <t>Valvojan palkkiot v 2014 (peritään vuokraajalta)</t>
  </si>
  <si>
    <t>Maanantai - Perjantai</t>
  </si>
  <si>
    <t>16.00 - 18.00</t>
  </si>
  <si>
    <t>18.00 - 24.00</t>
  </si>
  <si>
    <t>00.00 - 07.00</t>
  </si>
  <si>
    <t>Arkilauantai</t>
  </si>
  <si>
    <t>07.00 - 16.00</t>
  </si>
  <si>
    <t>Sunnuntai ja Arkipyhä</t>
  </si>
  <si>
    <t>07.00 - 18.00</t>
  </si>
  <si>
    <t>Kilometrikorvaus</t>
  </si>
  <si>
    <t>Huoltoauto</t>
  </si>
  <si>
    <t>Oma auto</t>
  </si>
  <si>
    <t>Euroa/h</t>
  </si>
  <si>
    <t>Turun Seudun Kiinteistöpalvelut Oy</t>
  </si>
  <si>
    <t>Linnankatu 55 L, 20100 Turku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</si>
</sst>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m_k"/>
  </numFmts>
  <fonts count="20">
    <font>
      <sz val="10"/>
      <name val="Arial"/>
    </font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1"/>
      <color indexed="43"/>
      <name val="Arial"/>
      <family val="2"/>
    </font>
    <font>
      <sz val="11"/>
      <name val="Arial"/>
    </font>
    <font>
      <b/>
      <sz val="12"/>
      <name val="Arial"/>
      <family val="2"/>
    </font>
    <font>
      <sz val="10"/>
      <color indexed="43"/>
      <name val="Arial"/>
      <family val="2"/>
    </font>
    <font>
      <sz val="10"/>
      <color indexed="43"/>
      <name val="Arial"/>
    </font>
    <font>
      <sz val="12"/>
      <name val="Arial"/>
      <family val="2"/>
    </font>
    <font>
      <sz val="12"/>
      <name val="Arial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color rgb="FFFFFF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1" xfId="0" applyNumberFormat="1" applyFont="1" applyBorder="1" applyProtection="1">
      <protection locked="0"/>
    </xf>
    <xf numFmtId="2" fontId="5" fillId="0" borderId="1" xfId="0" applyNumberFormat="1" applyFont="1" applyBorder="1"/>
    <xf numFmtId="0" fontId="6" fillId="0" borderId="0" xfId="0" applyFont="1"/>
    <xf numFmtId="2" fontId="6" fillId="0" borderId="1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/>
    <xf numFmtId="0" fontId="6" fillId="0" borderId="0" xfId="0" applyFont="1" applyFill="1" applyBorder="1"/>
    <xf numFmtId="0" fontId="5" fillId="0" borderId="0" xfId="0" applyFont="1" applyFill="1" applyBorder="1"/>
    <xf numFmtId="2" fontId="4" fillId="0" borderId="2" xfId="0" applyNumberFormat="1" applyFont="1" applyBorder="1"/>
    <xf numFmtId="2" fontId="4" fillId="0" borderId="3" xfId="0" applyNumberFormat="1" applyFont="1" applyBorder="1" applyAlignment="1">
      <alignment horizontal="right"/>
    </xf>
    <xf numFmtId="0" fontId="2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2" xfId="0" applyFont="1" applyBorder="1"/>
    <xf numFmtId="2" fontId="4" fillId="0" borderId="1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6" fillId="0" borderId="4" xfId="0" applyFont="1" applyBorder="1"/>
    <xf numFmtId="0" fontId="6" fillId="0" borderId="7" xfId="0" applyFont="1" applyBorder="1"/>
    <xf numFmtId="0" fontId="5" fillId="0" borderId="8" xfId="0" applyFont="1" applyBorder="1"/>
    <xf numFmtId="2" fontId="5" fillId="0" borderId="8" xfId="0" applyNumberFormat="1" applyFont="1" applyBorder="1"/>
    <xf numFmtId="0" fontId="0" fillId="0" borderId="0" xfId="0" applyBorder="1"/>
    <xf numFmtId="0" fontId="0" fillId="0" borderId="9" xfId="0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1" xfId="0" applyFont="1" applyFill="1" applyBorder="1"/>
    <xf numFmtId="2" fontId="5" fillId="0" borderId="12" xfId="0" applyNumberFormat="1" applyFont="1" applyBorder="1"/>
    <xf numFmtId="0" fontId="5" fillId="0" borderId="12" xfId="0" applyFont="1" applyBorder="1"/>
    <xf numFmtId="2" fontId="5" fillId="0" borderId="14" xfId="0" applyNumberFormat="1" applyFont="1" applyFill="1" applyBorder="1"/>
    <xf numFmtId="0" fontId="0" fillId="0" borderId="8" xfId="0" applyBorder="1"/>
    <xf numFmtId="0" fontId="6" fillId="0" borderId="11" xfId="0" applyFont="1" applyBorder="1"/>
    <xf numFmtId="0" fontId="9" fillId="0" borderId="0" xfId="0" applyFont="1"/>
    <xf numFmtId="0" fontId="2" fillId="2" borderId="0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8" fillId="2" borderId="12" xfId="0" applyFont="1" applyFill="1" applyBorder="1" applyProtection="1">
      <protection locked="0"/>
    </xf>
    <xf numFmtId="0" fontId="11" fillId="2" borderId="12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0" fillId="0" borderId="0" xfId="0" applyFont="1"/>
    <xf numFmtId="0" fontId="13" fillId="0" borderId="0" xfId="0" applyFont="1"/>
    <xf numFmtId="164" fontId="13" fillId="0" borderId="0" xfId="1" applyNumberFormat="1" applyFont="1"/>
    <xf numFmtId="164" fontId="1" fillId="0" borderId="0" xfId="1" applyNumberFormat="1"/>
    <xf numFmtId="164" fontId="14" fillId="0" borderId="0" xfId="1" applyNumberFormat="1" applyFont="1"/>
    <xf numFmtId="0" fontId="15" fillId="0" borderId="0" xfId="0" applyFont="1"/>
    <xf numFmtId="0" fontId="16" fillId="0" borderId="0" xfId="0" applyFont="1"/>
    <xf numFmtId="0" fontId="12" fillId="3" borderId="0" xfId="0" applyFont="1" applyFill="1" applyBorder="1" applyProtection="1">
      <protection locked="0"/>
    </xf>
    <xf numFmtId="0" fontId="17" fillId="0" borderId="0" xfId="0" applyFont="1"/>
    <xf numFmtId="0" fontId="0" fillId="3" borderId="6" xfId="0" applyFill="1" applyBorder="1" applyProtection="1">
      <protection locked="0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18" fillId="4" borderId="13" xfId="0" applyFont="1" applyFill="1" applyBorder="1"/>
    <xf numFmtId="0" fontId="0" fillId="3" borderId="0" xfId="0" applyFill="1" applyBorder="1" applyProtection="1">
      <protection locked="0"/>
    </xf>
    <xf numFmtId="0" fontId="0" fillId="4" borderId="6" xfId="0" applyFill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100</xdr:row>
          <xdr:rowOff>0</xdr:rowOff>
        </xdr:from>
        <xdr:to>
          <xdr:col>7</xdr:col>
          <xdr:colOff>571500</xdr:colOff>
          <xdr:row>101</xdr:row>
          <xdr:rowOff>9525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Painike 8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28575</xdr:rowOff>
    </xdr:from>
    <xdr:to>
      <xdr:col>1</xdr:col>
      <xdr:colOff>133350</xdr:colOff>
      <xdr:row>3</xdr:row>
      <xdr:rowOff>76200</xdr:rowOff>
    </xdr:to>
    <xdr:pic>
      <xdr:nvPicPr>
        <xdr:cNvPr id="1064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09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2"/>
  <sheetViews>
    <sheetView tabSelected="1" zoomScaleNormal="100" workbookViewId="0">
      <selection activeCell="B13" sqref="B13"/>
    </sheetView>
  </sheetViews>
  <sheetFormatPr defaultRowHeight="12.75"/>
  <cols>
    <col min="1" max="1" width="37.140625" customWidth="1"/>
    <col min="2" max="2" width="11" customWidth="1"/>
    <col min="3" max="4" width="10.7109375" customWidth="1"/>
    <col min="5" max="5" width="11.5703125" customWidth="1"/>
    <col min="6" max="6" width="12.42578125" customWidth="1"/>
  </cols>
  <sheetData>
    <row r="1" spans="1:6" ht="15" customHeight="1">
      <c r="A1" s="1"/>
      <c r="B1" s="1"/>
      <c r="C1" s="2"/>
      <c r="D1" s="2"/>
      <c r="E1" s="1"/>
    </row>
    <row r="2" spans="1:6" ht="16.5" customHeight="1">
      <c r="A2" s="1"/>
    </row>
    <row r="3" spans="1:6" ht="16.5" customHeight="1">
      <c r="A3" s="4" t="s">
        <v>62</v>
      </c>
      <c r="B3" s="2"/>
      <c r="C3" s="4"/>
      <c r="D3" s="4"/>
      <c r="E3" s="4"/>
    </row>
    <row r="4" spans="1:6" ht="16.5" customHeight="1">
      <c r="A4" s="4"/>
      <c r="B4" s="2"/>
      <c r="C4" s="4"/>
      <c r="D4" s="4"/>
      <c r="E4" s="4"/>
    </row>
    <row r="5" spans="1:6" ht="16.5" customHeight="1">
      <c r="A5" s="79" t="s">
        <v>66</v>
      </c>
      <c r="B5" s="2"/>
      <c r="C5" s="4"/>
      <c r="D5" s="4"/>
      <c r="E5" s="4"/>
    </row>
    <row r="6" spans="1:6" ht="16.5" customHeight="1">
      <c r="A6" s="4"/>
      <c r="B6" s="2"/>
      <c r="C6" s="4"/>
      <c r="D6" s="4"/>
      <c r="E6" s="4"/>
    </row>
    <row r="7" spans="1:6" ht="16.5" customHeight="1">
      <c r="A7" s="3" t="s">
        <v>61</v>
      </c>
      <c r="B7" s="2"/>
      <c r="C7" s="4"/>
      <c r="D7" s="4"/>
    </row>
    <row r="8" spans="1:6" ht="14.25">
      <c r="A8" s="1" t="s">
        <v>18</v>
      </c>
      <c r="B8" s="2"/>
      <c r="C8" s="1"/>
      <c r="D8" s="1"/>
    </row>
    <row r="9" spans="1:6" ht="9.75" customHeight="1">
      <c r="A9" s="8"/>
      <c r="B9" s="1"/>
      <c r="C9" s="2"/>
      <c r="D9" s="2"/>
      <c r="E9" s="1"/>
    </row>
    <row r="10" spans="1:6" ht="15">
      <c r="A10" s="4" t="s">
        <v>23</v>
      </c>
      <c r="B10" s="1"/>
      <c r="C10" s="2"/>
      <c r="D10" s="2"/>
      <c r="E10" s="1"/>
    </row>
    <row r="11" spans="1:6" ht="14.25">
      <c r="A11" s="43"/>
      <c r="B11" s="1" t="s">
        <v>43</v>
      </c>
      <c r="C11" s="2"/>
      <c r="D11" s="2"/>
      <c r="E11" s="1"/>
      <c r="F11" s="47"/>
    </row>
    <row r="12" spans="1:6" ht="14.25">
      <c r="A12" s="1" t="s">
        <v>24</v>
      </c>
      <c r="B12" s="44"/>
      <c r="C12" s="45"/>
      <c r="D12" s="45"/>
      <c r="E12" s="46"/>
      <c r="F12" s="49"/>
    </row>
    <row r="13" spans="1:6" ht="14.25">
      <c r="A13" s="1"/>
      <c r="B13" s="44"/>
      <c r="C13" s="45"/>
      <c r="D13" s="45"/>
      <c r="E13" s="48"/>
      <c r="F13" s="49"/>
    </row>
    <row r="14" spans="1:6" ht="14.25">
      <c r="A14" s="1"/>
      <c r="B14" s="44"/>
      <c r="C14" s="45"/>
      <c r="D14" s="45"/>
      <c r="E14" s="48"/>
      <c r="F14" s="49"/>
    </row>
    <row r="15" spans="1:6" ht="14.25">
      <c r="A15" s="1" t="s">
        <v>54</v>
      </c>
      <c r="B15" s="44"/>
      <c r="C15" s="45"/>
      <c r="D15" s="45"/>
      <c r="E15" s="48"/>
      <c r="F15" s="49"/>
    </row>
    <row r="16" spans="1:6" ht="14.25">
      <c r="A16" s="42" t="s">
        <v>34</v>
      </c>
      <c r="B16" s="44"/>
      <c r="C16" s="45"/>
      <c r="D16" s="45"/>
      <c r="E16" s="48"/>
      <c r="F16" s="49"/>
    </row>
    <row r="17" spans="1:6" ht="14.25">
      <c r="A17" t="s">
        <v>35</v>
      </c>
      <c r="B17" s="44"/>
      <c r="C17" s="45"/>
      <c r="D17" s="45"/>
      <c r="E17" s="48"/>
      <c r="F17" s="49"/>
    </row>
    <row r="18" spans="1:6" ht="14.25">
      <c r="A18" s="1" t="s">
        <v>25</v>
      </c>
      <c r="B18" s="50"/>
      <c r="C18" s="51"/>
      <c r="D18" s="51"/>
      <c r="E18" s="46"/>
      <c r="F18" s="49"/>
    </row>
    <row r="19" spans="1:6" ht="14.25">
      <c r="A19" s="1" t="s">
        <v>26</v>
      </c>
      <c r="B19" s="50"/>
      <c r="C19" s="51"/>
      <c r="D19" s="51"/>
      <c r="E19" s="48"/>
      <c r="F19" s="58"/>
    </row>
    <row r="20" spans="1:6">
      <c r="A20" s="8" t="s">
        <v>27</v>
      </c>
      <c r="B20" s="10"/>
      <c r="C20" s="11"/>
      <c r="D20" s="11"/>
      <c r="E20" s="5"/>
      <c r="F20" s="30"/>
    </row>
    <row r="21" spans="1:6" ht="14.25" customHeight="1">
      <c r="A21" s="52"/>
      <c r="B21" s="52"/>
      <c r="C21" s="53"/>
      <c r="D21" s="53"/>
      <c r="E21" s="54"/>
      <c r="F21" s="55"/>
    </row>
    <row r="22" spans="1:6" ht="15" customHeight="1">
      <c r="A22" s="54"/>
      <c r="B22" s="54"/>
      <c r="C22" s="56"/>
      <c r="D22" s="56"/>
      <c r="E22" s="57"/>
    </row>
    <row r="23" spans="1:6" ht="15">
      <c r="A23" s="1"/>
      <c r="B23" s="21" t="s">
        <v>15</v>
      </c>
      <c r="C23" s="17" t="s">
        <v>14</v>
      </c>
      <c r="D23" s="17"/>
      <c r="E23" s="19"/>
    </row>
    <row r="24" spans="1:6" ht="15">
      <c r="A24" s="4" t="s">
        <v>2</v>
      </c>
      <c r="B24" s="20" t="s">
        <v>4</v>
      </c>
      <c r="C24" s="18" t="s">
        <v>17</v>
      </c>
      <c r="D24" s="18" t="s">
        <v>63</v>
      </c>
      <c r="E24" s="20" t="s">
        <v>1</v>
      </c>
    </row>
    <row r="25" spans="1:6">
      <c r="A25" s="5" t="s">
        <v>3</v>
      </c>
      <c r="B25" s="59"/>
      <c r="C25" s="6">
        <v>20.329999999999998</v>
      </c>
      <c r="D25" s="6">
        <f>24*C25%</f>
        <v>4.8791999999999991</v>
      </c>
      <c r="E25" s="7">
        <f t="shared" ref="E25:E41" si="0">B25*(C25+D25)</f>
        <v>0</v>
      </c>
    </row>
    <row r="26" spans="1:6">
      <c r="A26" s="5" t="s">
        <v>28</v>
      </c>
      <c r="B26" s="59"/>
      <c r="C26" s="7">
        <v>32.520000000000003</v>
      </c>
      <c r="D26" s="6">
        <f>24*C26%</f>
        <v>7.8048000000000011</v>
      </c>
      <c r="E26" s="7">
        <f t="shared" si="0"/>
        <v>0</v>
      </c>
    </row>
    <row r="27" spans="1:6" ht="15">
      <c r="A27" s="8" t="s">
        <v>68</v>
      </c>
      <c r="B27" s="59"/>
      <c r="C27" s="22" t="s">
        <v>17</v>
      </c>
      <c r="D27" s="22" t="s">
        <v>64</v>
      </c>
      <c r="E27" s="7"/>
    </row>
    <row r="28" spans="1:6">
      <c r="A28" s="16" t="s">
        <v>5</v>
      </c>
      <c r="B28" s="59"/>
      <c r="C28" s="7">
        <v>20</v>
      </c>
      <c r="D28" s="7">
        <f>10*C28%</f>
        <v>2</v>
      </c>
      <c r="E28" s="7">
        <f t="shared" si="0"/>
        <v>0</v>
      </c>
    </row>
    <row r="29" spans="1:6">
      <c r="A29" s="16" t="s">
        <v>6</v>
      </c>
      <c r="B29" s="59"/>
      <c r="C29" s="7">
        <v>15</v>
      </c>
      <c r="D29" s="7">
        <f>10*C29%</f>
        <v>1.5</v>
      </c>
      <c r="E29" s="7">
        <f t="shared" si="0"/>
        <v>0</v>
      </c>
    </row>
    <row r="30" spans="1:6">
      <c r="A30" s="16" t="s">
        <v>7</v>
      </c>
      <c r="B30" s="59"/>
      <c r="C30" s="7">
        <v>10</v>
      </c>
      <c r="D30" s="7">
        <f>10*C30%</f>
        <v>1</v>
      </c>
      <c r="E30" s="7">
        <f t="shared" si="0"/>
        <v>0</v>
      </c>
    </row>
    <row r="31" spans="1:6" ht="15">
      <c r="A31" s="15" t="s">
        <v>67</v>
      </c>
      <c r="B31" s="59"/>
      <c r="C31" s="22" t="s">
        <v>17</v>
      </c>
      <c r="D31" s="22" t="s">
        <v>63</v>
      </c>
      <c r="E31" s="7"/>
    </row>
    <row r="32" spans="1:6">
      <c r="A32" s="16" t="s">
        <v>5</v>
      </c>
      <c r="B32" s="59"/>
      <c r="C32" s="7">
        <v>20</v>
      </c>
      <c r="D32" s="7">
        <f>24*C32%</f>
        <v>4.8000000000000007</v>
      </c>
      <c r="E32" s="7">
        <f>B32*(C32+D32)</f>
        <v>0</v>
      </c>
    </row>
    <row r="33" spans="1:6">
      <c r="A33" s="16" t="s">
        <v>6</v>
      </c>
      <c r="B33" s="59"/>
      <c r="C33" s="7">
        <v>15</v>
      </c>
      <c r="D33" s="7">
        <f t="shared" ref="D33:D40" si="1">24*C33%</f>
        <v>3.5999999999999996</v>
      </c>
      <c r="E33" s="7">
        <f t="shared" si="0"/>
        <v>0</v>
      </c>
    </row>
    <row r="34" spans="1:6">
      <c r="A34" s="16" t="s">
        <v>7</v>
      </c>
      <c r="B34" s="59"/>
      <c r="C34" s="7">
        <v>10</v>
      </c>
      <c r="D34" s="7">
        <f t="shared" si="1"/>
        <v>2.4000000000000004</v>
      </c>
      <c r="E34" s="7">
        <f t="shared" si="0"/>
        <v>0</v>
      </c>
    </row>
    <row r="35" spans="1:6">
      <c r="A35" s="16" t="s">
        <v>8</v>
      </c>
      <c r="B35" s="59"/>
      <c r="C35" s="7">
        <v>28.46</v>
      </c>
      <c r="D35" s="7">
        <f t="shared" si="1"/>
        <v>6.8304000000000009</v>
      </c>
      <c r="E35" s="7">
        <f t="shared" si="0"/>
        <v>0</v>
      </c>
    </row>
    <row r="36" spans="1:6">
      <c r="A36" s="15" t="s">
        <v>9</v>
      </c>
      <c r="B36" s="59"/>
      <c r="C36" s="7">
        <v>18.7</v>
      </c>
      <c r="D36" s="7">
        <f t="shared" si="1"/>
        <v>4.4879999999999995</v>
      </c>
      <c r="E36" s="7">
        <f t="shared" si="0"/>
        <v>0</v>
      </c>
    </row>
    <row r="37" spans="1:6">
      <c r="A37" s="15" t="s">
        <v>10</v>
      </c>
      <c r="B37" s="59"/>
      <c r="C37" s="7">
        <v>40.65</v>
      </c>
      <c r="D37" s="7">
        <f t="shared" si="1"/>
        <v>9.7560000000000002</v>
      </c>
      <c r="E37" s="7">
        <f t="shared" si="0"/>
        <v>0</v>
      </c>
    </row>
    <row r="38" spans="1:6">
      <c r="A38" s="16" t="s">
        <v>11</v>
      </c>
      <c r="B38" s="59"/>
      <c r="C38" s="7"/>
      <c r="D38" s="7">
        <f t="shared" si="1"/>
        <v>0</v>
      </c>
      <c r="E38" s="7">
        <f t="shared" si="0"/>
        <v>0</v>
      </c>
    </row>
    <row r="39" spans="1:6">
      <c r="A39" s="16" t="s">
        <v>12</v>
      </c>
      <c r="B39" s="59"/>
      <c r="C39" s="7">
        <v>9.76</v>
      </c>
      <c r="D39" s="7">
        <f t="shared" si="1"/>
        <v>2.3423999999999996</v>
      </c>
      <c r="E39" s="7">
        <f t="shared" si="0"/>
        <v>0</v>
      </c>
    </row>
    <row r="40" spans="1:6">
      <c r="A40" s="15" t="s">
        <v>13</v>
      </c>
      <c r="B40" s="59"/>
      <c r="C40" s="39">
        <v>9.76</v>
      </c>
      <c r="D40" s="7">
        <f t="shared" si="1"/>
        <v>2.3423999999999996</v>
      </c>
      <c r="E40" s="7">
        <f t="shared" si="0"/>
        <v>0</v>
      </c>
    </row>
    <row r="41" spans="1:6">
      <c r="A41" s="15" t="s">
        <v>16</v>
      </c>
      <c r="B41" s="59"/>
      <c r="C41" s="7">
        <v>32.520000000000003</v>
      </c>
      <c r="D41" s="7">
        <f>24*C41%</f>
        <v>7.8048000000000011</v>
      </c>
      <c r="E41" s="7">
        <f t="shared" si="0"/>
        <v>0</v>
      </c>
    </row>
    <row r="42" spans="1:6">
      <c r="A42" s="8" t="s">
        <v>0</v>
      </c>
      <c r="B42" s="60"/>
      <c r="C42" s="9"/>
      <c r="D42" s="9"/>
      <c r="E42" s="9">
        <f>SUM(E25:E41)</f>
        <v>0</v>
      </c>
    </row>
    <row r="43" spans="1:6">
      <c r="A43" s="8"/>
      <c r="B43" s="10"/>
      <c r="C43" s="11"/>
      <c r="D43" s="11"/>
      <c r="E43" s="11"/>
      <c r="F43" s="78"/>
    </row>
    <row r="44" spans="1:6">
      <c r="A44" s="54"/>
      <c r="B44" s="54"/>
      <c r="C44" s="61"/>
      <c r="D44" s="61"/>
      <c r="E44" s="54"/>
      <c r="F44" s="34"/>
    </row>
    <row r="45" spans="1:6">
      <c r="A45" s="8" t="s">
        <v>56</v>
      </c>
      <c r="B45" s="5"/>
      <c r="F45" s="81"/>
    </row>
    <row r="46" spans="1:6">
      <c r="F46" s="35"/>
    </row>
    <row r="47" spans="1:6">
      <c r="A47" s="23" t="s">
        <v>21</v>
      </c>
      <c r="B47" s="24" t="s">
        <v>65</v>
      </c>
      <c r="C47" s="24"/>
      <c r="D47" s="24"/>
      <c r="E47" s="24"/>
    </row>
    <row r="48" spans="1:6">
      <c r="A48" s="5"/>
      <c r="B48" s="5"/>
      <c r="C48" s="5"/>
      <c r="D48" s="5"/>
      <c r="E48" s="5"/>
      <c r="F48" s="25"/>
    </row>
    <row r="49" spans="1:7" ht="11.25" customHeight="1">
      <c r="A49" s="26" t="s">
        <v>19</v>
      </c>
      <c r="B49" s="24"/>
      <c r="C49" s="24"/>
      <c r="D49" s="24"/>
      <c r="E49" s="24"/>
    </row>
    <row r="50" spans="1:7" ht="11.25" customHeight="1">
      <c r="A50" s="8"/>
      <c r="B50" s="5"/>
      <c r="C50" s="5"/>
      <c r="D50" s="5"/>
      <c r="E50" s="5"/>
      <c r="F50" s="25"/>
    </row>
    <row r="51" spans="1:7">
      <c r="A51" s="27" t="s">
        <v>29</v>
      </c>
      <c r="B51" s="28"/>
      <c r="C51" s="29"/>
      <c r="D51" s="29"/>
      <c r="E51" s="28"/>
      <c r="F51" s="30"/>
    </row>
    <row r="52" spans="1:7" ht="15.75" customHeight="1">
      <c r="A52" s="36" t="s">
        <v>30</v>
      </c>
      <c r="B52" s="34"/>
      <c r="C52" s="37"/>
      <c r="D52" s="37"/>
      <c r="E52" s="38"/>
      <c r="F52" s="30"/>
    </row>
    <row r="53" spans="1:7" ht="15.75" customHeight="1">
      <c r="A53" s="15"/>
      <c r="B53" s="30"/>
      <c r="C53" s="13"/>
      <c r="D53" s="13"/>
      <c r="E53" s="12"/>
      <c r="F53" s="25"/>
    </row>
    <row r="54" spans="1:7">
      <c r="A54" s="27" t="s">
        <v>33</v>
      </c>
      <c r="B54" s="40"/>
      <c r="C54" s="40"/>
      <c r="D54" s="40"/>
      <c r="E54" s="40"/>
      <c r="F54" s="31"/>
      <c r="G54" s="30"/>
    </row>
    <row r="55" spans="1:7" ht="10.5" customHeight="1">
      <c r="A55" s="32" t="s">
        <v>31</v>
      </c>
      <c r="B55" s="30"/>
      <c r="C55" s="30"/>
      <c r="D55" s="30"/>
      <c r="E55" s="30"/>
      <c r="F55" s="31"/>
      <c r="G55" s="30"/>
    </row>
    <row r="56" spans="1:7" ht="10.5" customHeight="1">
      <c r="A56" s="33" t="s">
        <v>32</v>
      </c>
      <c r="B56" s="34"/>
      <c r="C56" s="34"/>
      <c r="D56" s="34"/>
      <c r="E56" s="34"/>
      <c r="F56" s="35"/>
    </row>
    <row r="57" spans="1:7" ht="10.5" customHeight="1">
      <c r="F57" s="25"/>
    </row>
    <row r="58" spans="1:7">
      <c r="A58" s="27" t="s">
        <v>20</v>
      </c>
      <c r="B58" s="40"/>
      <c r="C58" s="40"/>
      <c r="D58" s="40"/>
      <c r="E58" s="40"/>
      <c r="F58" s="81"/>
    </row>
    <row r="59" spans="1:7">
      <c r="A59" s="41" t="s">
        <v>22</v>
      </c>
      <c r="B59" s="34"/>
      <c r="C59" s="34"/>
      <c r="D59" s="34"/>
      <c r="E59" s="34"/>
      <c r="F59" s="35"/>
    </row>
    <row r="60" spans="1:7" ht="16.5">
      <c r="F60" s="77"/>
    </row>
    <row r="62" spans="1:7" ht="18">
      <c r="A62" s="3" t="s">
        <v>36</v>
      </c>
    </row>
    <row r="63" spans="1:7" ht="18">
      <c r="A63" s="3" t="s">
        <v>37</v>
      </c>
    </row>
    <row r="64" spans="1:7">
      <c r="F64" s="62"/>
    </row>
    <row r="65" spans="1:6">
      <c r="A65" t="s">
        <v>46</v>
      </c>
    </row>
    <row r="66" spans="1:6">
      <c r="A66" t="s">
        <v>47</v>
      </c>
    </row>
    <row r="67" spans="1:6">
      <c r="A67" s="5"/>
      <c r="B67" s="5"/>
      <c r="C67" s="14"/>
      <c r="D67" s="14"/>
      <c r="E67" s="5"/>
      <c r="F67" s="62"/>
    </row>
    <row r="68" spans="1:6">
      <c r="A68" t="s">
        <v>48</v>
      </c>
    </row>
    <row r="69" spans="1:6">
      <c r="A69" t="s">
        <v>49</v>
      </c>
    </row>
    <row r="70" spans="1:6">
      <c r="F70" s="62"/>
    </row>
    <row r="71" spans="1:6">
      <c r="A71" t="s">
        <v>50</v>
      </c>
    </row>
    <row r="72" spans="1:6">
      <c r="A72" t="s">
        <v>51</v>
      </c>
    </row>
    <row r="73" spans="1:6">
      <c r="F73" s="62"/>
    </row>
    <row r="74" spans="1:6">
      <c r="A74" t="s">
        <v>52</v>
      </c>
    </row>
    <row r="75" spans="1:6">
      <c r="F75" s="62"/>
    </row>
    <row r="76" spans="1:6">
      <c r="A76" t="s">
        <v>53</v>
      </c>
      <c r="F76" s="30"/>
    </row>
    <row r="77" spans="1:6">
      <c r="F77" s="84"/>
    </row>
    <row r="78" spans="1:6">
      <c r="A78" t="s">
        <v>44</v>
      </c>
      <c r="B78" s="63"/>
      <c r="C78" s="58"/>
      <c r="D78" s="58"/>
      <c r="E78" s="58"/>
      <c r="F78" s="85"/>
    </row>
    <row r="79" spans="1:6">
      <c r="F79" s="84"/>
    </row>
    <row r="80" spans="1:6">
      <c r="A80" s="64" t="s">
        <v>45</v>
      </c>
      <c r="B80" s="63"/>
      <c r="C80" s="58"/>
      <c r="D80" s="58"/>
      <c r="E80" s="58"/>
      <c r="F80" s="85"/>
    </row>
    <row r="81" spans="1:6">
      <c r="F81" s="80"/>
    </row>
    <row r="82" spans="1:6">
      <c r="A82" s="65" t="s">
        <v>38</v>
      </c>
      <c r="B82" s="66"/>
      <c r="C82" s="66"/>
      <c r="D82" s="66"/>
      <c r="E82" s="66"/>
      <c r="F82" s="69"/>
    </row>
    <row r="83" spans="1:6">
      <c r="A83" s="67"/>
      <c r="B83" s="68"/>
      <c r="C83" s="68"/>
      <c r="D83" s="68"/>
      <c r="E83" s="68"/>
      <c r="F83" s="69"/>
    </row>
    <row r="84" spans="1:6">
      <c r="A84" s="67"/>
      <c r="B84" s="68"/>
      <c r="C84" s="68"/>
      <c r="D84" s="68"/>
      <c r="E84" s="68"/>
      <c r="F84" s="69"/>
    </row>
    <row r="85" spans="1:6">
      <c r="A85" s="67"/>
      <c r="B85" s="68"/>
      <c r="C85" s="68"/>
      <c r="D85" s="68"/>
      <c r="E85" s="68"/>
      <c r="F85" s="69"/>
    </row>
    <row r="86" spans="1:6">
      <c r="A86" s="70"/>
      <c r="B86" s="55"/>
      <c r="C86" s="55"/>
      <c r="D86" s="55"/>
      <c r="E86" s="55"/>
      <c r="F86" s="82"/>
    </row>
    <row r="87" spans="1:6">
      <c r="A87" s="68"/>
      <c r="B87" s="68"/>
      <c r="C87" s="68"/>
      <c r="D87" s="68"/>
      <c r="E87" s="68"/>
      <c r="F87" s="69"/>
    </row>
    <row r="88" spans="1:6">
      <c r="A88" s="68" t="s">
        <v>57</v>
      </c>
      <c r="B88" s="55"/>
      <c r="C88" s="55"/>
      <c r="D88" s="55"/>
      <c r="E88" s="55"/>
      <c r="F88" s="83"/>
    </row>
    <row r="89" spans="1:6">
      <c r="B89" t="s">
        <v>55</v>
      </c>
    </row>
    <row r="91" spans="1:6" ht="16.5">
      <c r="A91" s="76" t="s">
        <v>58</v>
      </c>
      <c r="B91" s="76" t="s">
        <v>60</v>
      </c>
      <c r="C91" s="76"/>
      <c r="D91" s="76"/>
      <c r="E91" s="76"/>
      <c r="F91" s="77"/>
    </row>
    <row r="92" spans="1:6" ht="16.5">
      <c r="A92" s="76"/>
      <c r="B92" s="76" t="s">
        <v>59</v>
      </c>
      <c r="C92" s="76"/>
      <c r="D92" s="76"/>
      <c r="E92" s="76"/>
    </row>
    <row r="93" spans="1:6" ht="16.5">
      <c r="A93" s="76"/>
      <c r="B93" s="76"/>
      <c r="C93" s="76"/>
      <c r="D93" s="76"/>
      <c r="E93" s="76"/>
    </row>
    <row r="94" spans="1:6" ht="18">
      <c r="A94" s="3" t="s">
        <v>69</v>
      </c>
    </row>
    <row r="96" spans="1:6" ht="15.75">
      <c r="A96" s="4" t="s">
        <v>39</v>
      </c>
    </row>
    <row r="97" spans="1:5" ht="14.25">
      <c r="A97" s="1" t="s">
        <v>40</v>
      </c>
    </row>
    <row r="98" spans="1:5" ht="14.25">
      <c r="A98" s="1" t="s">
        <v>42</v>
      </c>
    </row>
    <row r="99" spans="1:5" ht="14.25">
      <c r="A99" s="1" t="s">
        <v>41</v>
      </c>
    </row>
    <row r="100" spans="1:5" ht="14.25">
      <c r="A100" s="1"/>
    </row>
    <row r="101" spans="1:5" ht="15.75">
      <c r="A101" s="71" t="s">
        <v>70</v>
      </c>
      <c r="B101" s="71" t="s">
        <v>81</v>
      </c>
      <c r="C101" s="72"/>
      <c r="D101" s="72"/>
      <c r="E101" s="73"/>
    </row>
    <row r="102" spans="1:5" ht="15">
      <c r="A102" s="72" t="s">
        <v>71</v>
      </c>
      <c r="B102" s="72">
        <v>34.94</v>
      </c>
      <c r="D102" s="72"/>
      <c r="E102" s="73"/>
    </row>
    <row r="103" spans="1:5" ht="15">
      <c r="A103" s="72" t="s">
        <v>72</v>
      </c>
      <c r="B103" s="72">
        <v>53.58</v>
      </c>
      <c r="C103" s="72"/>
      <c r="D103" s="72"/>
      <c r="E103" s="73"/>
    </row>
    <row r="104" spans="1:5" ht="15">
      <c r="A104" s="72" t="s">
        <v>73</v>
      </c>
      <c r="B104" s="72">
        <v>60.57</v>
      </c>
      <c r="C104" s="72"/>
      <c r="D104" s="72"/>
      <c r="E104" s="73"/>
    </row>
    <row r="105" spans="1:5" ht="15">
      <c r="A105" s="72"/>
      <c r="C105" s="72"/>
      <c r="D105" s="72"/>
      <c r="E105" s="73"/>
    </row>
    <row r="106" spans="1:5" ht="15">
      <c r="A106" s="72" t="s">
        <v>74</v>
      </c>
      <c r="B106" s="72"/>
      <c r="C106" s="72"/>
      <c r="D106" s="72"/>
      <c r="E106" s="73"/>
    </row>
    <row r="107" spans="1:5" ht="15">
      <c r="A107" s="72" t="s">
        <v>75</v>
      </c>
      <c r="B107" s="72">
        <v>34.94</v>
      </c>
      <c r="C107" s="72"/>
      <c r="D107" s="72"/>
      <c r="E107" s="73"/>
    </row>
    <row r="108" spans="1:5" ht="15">
      <c r="A108" s="72" t="s">
        <v>71</v>
      </c>
      <c r="B108" s="72">
        <v>46.59</v>
      </c>
      <c r="C108" s="72"/>
      <c r="D108" s="72"/>
      <c r="E108" s="73"/>
    </row>
    <row r="109" spans="1:5" ht="15">
      <c r="A109" s="72" t="s">
        <v>72</v>
      </c>
      <c r="B109" s="72">
        <v>53.58</v>
      </c>
      <c r="E109" s="74"/>
    </row>
    <row r="111" spans="1:5" ht="15">
      <c r="A111" s="72" t="s">
        <v>76</v>
      </c>
      <c r="E111" s="74"/>
    </row>
    <row r="112" spans="1:5" ht="15">
      <c r="A112" s="72" t="s">
        <v>73</v>
      </c>
      <c r="B112" s="72">
        <v>60.57</v>
      </c>
      <c r="C112" s="72"/>
      <c r="D112" s="72"/>
      <c r="E112" s="73"/>
    </row>
    <row r="113" spans="1:5" ht="15">
      <c r="A113" s="72" t="s">
        <v>77</v>
      </c>
      <c r="B113" s="72">
        <v>46.59</v>
      </c>
      <c r="C113" s="72"/>
      <c r="D113" s="72"/>
      <c r="E113" s="73"/>
    </row>
    <row r="114" spans="1:5" ht="15">
      <c r="A114" s="72" t="s">
        <v>72</v>
      </c>
      <c r="B114" s="72">
        <v>60.57</v>
      </c>
      <c r="E114" s="74"/>
    </row>
    <row r="115" spans="1:5" ht="15">
      <c r="B115" s="72"/>
      <c r="E115" s="74"/>
    </row>
    <row r="116" spans="1:5" ht="15.75">
      <c r="A116" s="71" t="s">
        <v>78</v>
      </c>
      <c r="B116" s="72"/>
      <c r="E116" s="75"/>
    </row>
    <row r="117" spans="1:5" ht="15">
      <c r="A117" s="72" t="s">
        <v>79</v>
      </c>
      <c r="B117" s="72">
        <v>1.2</v>
      </c>
      <c r="E117" s="74"/>
    </row>
    <row r="118" spans="1:5" ht="15">
      <c r="A118" s="72" t="s">
        <v>80</v>
      </c>
      <c r="B118" s="72">
        <v>0.45</v>
      </c>
    </row>
    <row r="120" spans="1:5">
      <c r="A120" s="5" t="s">
        <v>82</v>
      </c>
    </row>
    <row r="121" spans="1:5">
      <c r="A121" s="5" t="s">
        <v>83</v>
      </c>
    </row>
    <row r="122" spans="1:5" ht="18">
      <c r="A122" s="3"/>
      <c r="B122" s="3"/>
      <c r="C122" s="3"/>
      <c r="D122" s="3"/>
      <c r="E122" s="3"/>
    </row>
  </sheetData>
  <sheetProtection password="E6BC" sheet="1" objects="1" scenarios="1" selectLockedCells="1"/>
  <protectedRanges>
    <protectedRange sqref="F79:F87 A80:E88" name="Alue1"/>
  </protectedRanges>
  <phoneticPr fontId="7" type="noConversion"/>
  <pageMargins left="0.62992125984251968" right="0.39370078740157483" top="0.35433070866141736" bottom="0.19685039370078741" header="0.31496062992125984" footer="0.31496062992125984"/>
  <pageSetup paperSize="9" orientation="portrait" r:id="rId1"/>
  <headerFooter alignWithMargins="0">
    <oddHeader xml:space="preserve">&amp;C
&amp;R&amp;D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>
                <anchor moveWithCells="1">
                  <from>
                    <xdr:col>7</xdr:col>
                    <xdr:colOff>9525</xdr:colOff>
                    <xdr:row>100</xdr:row>
                    <xdr:rowOff>0</xdr:rowOff>
                  </from>
                  <to>
                    <xdr:col>7</xdr:col>
                    <xdr:colOff>571500</xdr:colOff>
                    <xdr:row>101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7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7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Tietojärjestelmäpalvelut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stossava</dc:creator>
  <cp:lastModifiedBy>Lahnalakso Helinä</cp:lastModifiedBy>
  <cp:lastPrinted>2013-02-07T09:30:59Z</cp:lastPrinted>
  <dcterms:created xsi:type="dcterms:W3CDTF">2008-03-10T08:24:31Z</dcterms:created>
  <dcterms:modified xsi:type="dcterms:W3CDTF">2014-02-19T11:15:03Z</dcterms:modified>
</cp:coreProperties>
</file>